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8"/>
  <workbookPr autoCompressPictures="0"/>
  <mc:AlternateContent xmlns:mc="http://schemas.openxmlformats.org/markup-compatibility/2006">
    <mc:Choice Requires="x15">
      <x15ac:absPath xmlns:x15ac="http://schemas.microsoft.com/office/spreadsheetml/2010/11/ac" url="L:\Scout 18-19\PATT REG EG - CAMPETTI\documenti\"/>
    </mc:Choice>
  </mc:AlternateContent>
  <xr:revisionPtr revIDLastSave="0" documentId="11_7ED2D045C4E0E43ACED4558B678D9515149C5614" xr6:coauthVersionLast="45" xr6:coauthVersionMax="45" xr10:uidLastSave="{00000000-0000-0000-0000-000000000000}"/>
  <bookViews>
    <workbookView xWindow="0" yWindow="0" windowWidth="33600" windowHeight="19515" xr2:uid="{00000000-000D-0000-FFFF-FFFF00000000}"/>
  </bookViews>
  <sheets>
    <sheet name="Foglio1" sheetId="1" r:id="rId1"/>
  </sheets>
  <calcPr calcId="191028" calcCompleted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E31" i="1"/>
  <c r="C31" i="1"/>
  <c r="K28" i="1"/>
  <c r="I28" i="1"/>
  <c r="G28" i="1"/>
  <c r="E28" i="1"/>
  <c r="E25" i="1"/>
  <c r="C25" i="1"/>
  <c r="G22" i="1"/>
  <c r="E22" i="1"/>
  <c r="C22" i="1"/>
  <c r="I31" i="1"/>
  <c r="C28" i="1"/>
  <c r="E34" i="1"/>
  <c r="C34" i="1"/>
  <c r="Y22" i="1"/>
  <c r="W22" i="1"/>
  <c r="Y25" i="1"/>
  <c r="W25" i="1"/>
  <c r="Y31" i="1"/>
  <c r="AA31" i="1"/>
  <c r="AC31" i="1"/>
  <c r="W31" i="1"/>
  <c r="W28" i="1"/>
  <c r="AA28" i="1"/>
  <c r="Y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Panfilo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Infocampetti:</t>
        </r>
        <r>
          <rPr>
            <sz val="9"/>
            <color indexed="81"/>
            <rFont val="Tahoma"/>
            <family val="2"/>
          </rPr>
          <t xml:space="preserve">
Indicare 1 o 2 o 3</t>
        </r>
      </text>
    </comment>
    <comment ref="A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4 o 5</t>
        </r>
      </text>
    </comment>
    <comment ref="A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Infocampetti:</t>
        </r>
        <r>
          <rPr>
            <sz val="9"/>
            <color indexed="81"/>
            <rFont val="Tahoma"/>
            <family val="2"/>
          </rPr>
          <t xml:space="preserve">
Indicare 0 o 1 o 2 o 3 o 4 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3 o 4 o 5 o 0 (non so)</t>
        </r>
      </text>
    </comment>
    <comment ref="A1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Infocampetti:</t>
        </r>
        <r>
          <rPr>
            <sz val="9"/>
            <color indexed="81"/>
            <rFont val="Tahoma"/>
            <charset val="1"/>
          </rPr>
          <t xml:space="preserve">
indicare 1 per Si, 2 per No</t>
        </r>
      </text>
    </comment>
    <comment ref="A16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 xml:space="preserve">Infocampetti:
</t>
        </r>
        <r>
          <rPr>
            <sz val="9"/>
            <color indexed="81"/>
            <rFont val="Tahoma"/>
            <family val="2"/>
          </rPr>
          <t>indicare 1 per Si, 2 per No</t>
        </r>
      </text>
    </comment>
    <comment ref="A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Infocampetti:
</t>
        </r>
        <r>
          <rPr>
            <sz val="9"/>
            <color indexed="81"/>
            <rFont val="Tahoma"/>
            <family val="2"/>
          </rPr>
          <t>indicare 1 per Si, 2 per No</t>
        </r>
      </text>
    </comment>
    <comment ref="A1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Infocampetti: </t>
        </r>
        <r>
          <rPr>
            <sz val="9"/>
            <color indexed="81"/>
            <rFont val="Tahoma"/>
            <family val="2"/>
          </rPr>
          <t>indicare
1- lo voleva il capo reparto
2- fa parte del mio progetto di spec
3- per imparare qualcosa di nuovo</t>
        </r>
      </text>
    </comment>
    <comment ref="A1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Infocampetti: </t>
        </r>
        <r>
          <rPr>
            <sz val="9"/>
            <color indexed="81"/>
            <rFont val="Tahoma"/>
            <family val="2"/>
          </rPr>
          <t>indicare
1- molto bene
2- bene
3- male
4- molto male</t>
        </r>
      </text>
    </comment>
  </commentList>
</comments>
</file>

<file path=xl/sharedStrings.xml><?xml version="1.0" encoding="utf-8"?>
<sst xmlns="http://schemas.openxmlformats.org/spreadsheetml/2006/main" count="44" uniqueCount="31">
  <si>
    <t>Capo Campo Maschile</t>
  </si>
  <si>
    <t>Nome Campetto</t>
  </si>
  <si>
    <t>AA.BB</t>
  </si>
  <si>
    <t>EE.FF</t>
  </si>
  <si>
    <t>Capo Campo Femminile</t>
  </si>
  <si>
    <t>CC.DD</t>
  </si>
  <si>
    <t>Riepilogo Questionario EG</t>
  </si>
  <si>
    <t>Inserire per ogni questionario il numero della risposta rispetto alla domanda associata. Compilare tutte le parti in rosso, il resto si compila da solo.</t>
  </si>
  <si>
    <t>Questionario n°</t>
  </si>
  <si>
    <t>Domanda 1</t>
  </si>
  <si>
    <t>Domanda 2</t>
  </si>
  <si>
    <t>Domanda 3</t>
  </si>
  <si>
    <t>Domanda 4</t>
  </si>
  <si>
    <t>Domanda 5</t>
  </si>
  <si>
    <t>Domanda 6</t>
  </si>
  <si>
    <t>Domanda 7</t>
  </si>
  <si>
    <t>Domanda 8</t>
  </si>
  <si>
    <t>Domanda 9</t>
  </si>
  <si>
    <t>Sì</t>
  </si>
  <si>
    <t>No</t>
  </si>
  <si>
    <t>4 o più</t>
  </si>
  <si>
    <t>Cap Rep</t>
  </si>
  <si>
    <t>Spec</t>
  </si>
  <si>
    <t>Impar</t>
  </si>
  <si>
    <t>Non so</t>
  </si>
  <si>
    <t>M Bene</t>
  </si>
  <si>
    <t>Bene</t>
  </si>
  <si>
    <t xml:space="preserve">Male </t>
  </si>
  <si>
    <t>M Male</t>
  </si>
  <si>
    <t>Perché male/ molto male?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</si>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</sst>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u/>
      <sz val="11"/>
      <color theme="1"/>
      <name val="Humanst521 BT"/>
      <family val="2"/>
    </font>
    <font>
      <sz val="11"/>
      <color theme="1"/>
      <name val="Humanst521 BT"/>
      <family val="2"/>
    </font>
    <font>
      <b/>
      <sz val="12"/>
      <color theme="1"/>
      <name val="Humanst521 BT"/>
      <family val="2"/>
    </font>
    <font>
      <b/>
      <sz val="11"/>
      <color theme="1"/>
      <name val="Humanst521 BT"/>
      <family val="2"/>
    </font>
    <font>
      <b/>
      <sz val="11"/>
      <color rgb="FF7030A0"/>
      <name val="Humanst521 BT"/>
      <family val="2"/>
    </font>
    <font>
      <sz val="11"/>
      <color rgb="FF7030A0"/>
      <name val="Humanst521 BT"/>
      <family val="2"/>
    </font>
    <font>
      <b/>
      <sz val="12"/>
      <color rgb="FF002060"/>
      <name val="Humanst521 BT"/>
      <family val="2"/>
    </font>
    <font>
      <sz val="11"/>
      <color rgb="FF002060"/>
      <name val="Humanst521 BT"/>
      <family val="2"/>
    </font>
    <font>
      <i/>
      <sz val="11"/>
      <color rgb="FF002060"/>
      <name val="Humanst521 BT"/>
      <family val="2"/>
    </font>
    <font>
      <sz val="11"/>
      <color rgb="FF002060"/>
      <name val="Calibri"/>
      <family val="2"/>
      <scheme val="minor"/>
    </font>
    <font>
      <sz val="11"/>
      <color rgb="FFFF0000"/>
      <name val="Humanst521 BT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002060"/>
      <name val="Humanst521 B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color rgb="FFFF0000"/>
      <name val="Humans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5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6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0" fontId="7" fillId="0" borderId="0" xfId="0" applyFont="1" applyFill="1" applyBorder="1" applyProtection="1"/>
    <xf numFmtId="0" fontId="6" fillId="0" borderId="0" xfId="0" applyFont="1" applyProtection="1"/>
    <xf numFmtId="0" fontId="5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0" xfId="0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10" fillId="0" borderId="0" xfId="0" applyFont="1" applyBorder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/>
    </xf>
    <xf numFmtId="0" fontId="0" fillId="0" borderId="0" xfId="0" applyAlignment="1" applyProtection="1"/>
    <xf numFmtId="0" fontId="21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14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16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</cellXfs>
  <cellStyles count="35">
    <cellStyle name="Collegamento ipertestuale" xfId="15" builtinId="8" hidden="1"/>
    <cellStyle name="Collegamento ipertestuale" xfId="17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27" builtinId="8" hidden="1"/>
    <cellStyle name="Collegamento ipertestuale" xfId="19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3" builtinId="8" hidden="1"/>
    <cellStyle name="Collegamento ipertestuale" xfId="5" builtinId="8" hidden="1"/>
    <cellStyle name="Collegamento ipertestuale" xfId="1" builtinId="8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26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18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4" builtinId="9" hidden="1"/>
    <cellStyle name="Collegamento ipertestuale visitato" xfId="2" builtinId="9" hidden="1"/>
    <cellStyle name="Normale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172900</xdr:colOff>
      <xdr:row>0</xdr:row>
      <xdr:rowOff>43916</xdr:rowOff>
    </xdr:from>
    <xdr:to>
      <xdr:col>11</xdr:col>
      <xdr:colOff>88232</xdr:colOff>
      <xdr:row>4</xdr:row>
      <xdr:rowOff>30079</xdr:rowOff>
    </xdr:to>
    <xdr:sp macro="" textlink="" fLocksText="0">
      <xdr:nvSpPr>
        <xdr:cNvPr id="13" name="AutoShap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165505" y="43916"/>
          <a:ext cx="2321648" cy="79829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90000" bIns="46800" anchor="t"/>
        <a:lstStyle/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Regione Veneto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Associazione Guide e Scouts Cattolici Italiani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Via R. Fowst, 9 - 35135 Padova PD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tel. +39 049 8644003 - fax +39 049 8252457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www.veneto.agesci.it</a:t>
          </a:r>
        </a:p>
        <a:p>
          <a:pPr algn="r" rtl="0">
            <a:defRPr sz="1000"/>
          </a:pPr>
          <a:r>
            <a:rPr lang="it-IT" sz="700" b="1" i="0" u="none" strike="noStrike" baseline="0">
              <a:solidFill>
                <a:srgbClr val="333399"/>
              </a:solidFill>
              <a:latin typeface="Roboto" pitchFamily="2" charset="0"/>
              <a:ea typeface="Roboto" pitchFamily="2" charset="0"/>
            </a:rPr>
            <a:t>segreg@veneto.agesci.it</a:t>
          </a:r>
        </a:p>
        <a:p>
          <a:pPr algn="l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Humanst521 XBdCn BT"/>
          </a:endParaRPr>
        </a:p>
      </xdr:txBody>
    </xdr:sp>
    <xdr:clientData/>
  </xdr:twoCellAnchor>
  <xdr:twoCellAnchor>
    <xdr:from>
      <xdr:col>0</xdr:col>
      <xdr:colOff>29878</xdr:colOff>
      <xdr:row>0</xdr:row>
      <xdr:rowOff>92844</xdr:rowOff>
    </xdr:from>
    <xdr:to>
      <xdr:col>0</xdr:col>
      <xdr:colOff>441426</xdr:colOff>
      <xdr:row>3</xdr:row>
      <xdr:rowOff>130944</xdr:rowOff>
    </xdr:to>
    <xdr:pic>
      <xdr:nvPicPr>
        <xdr:cNvPr id="5" name="Immagin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157" r="17464"/>
        <a:stretch>
          <a:fillRect/>
        </a:stretch>
      </xdr:blipFill>
      <xdr:spPr bwMode="auto">
        <a:xfrm>
          <a:off x="29878" y="92844"/>
          <a:ext cx="411548" cy="639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0</xdr:row>
      <xdr:rowOff>0</xdr:rowOff>
    </xdr:from>
    <xdr:to>
      <xdr:col>11</xdr:col>
      <xdr:colOff>5013</xdr:colOff>
      <xdr:row>0</xdr:row>
      <xdr:rowOff>79688</xdr:rowOff>
    </xdr:to>
    <xdr:pic>
      <xdr:nvPicPr>
        <xdr:cNvPr id="6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403933" cy="7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38"/>
  <sheetViews>
    <sheetView tabSelected="1" zoomScaleNormal="100" workbookViewId="0">
      <selection activeCell="V13" sqref="V13"/>
    </sheetView>
  </sheetViews>
  <sheetFormatPr defaultColWidth="8.85546875" defaultRowHeight="15"/>
  <cols>
    <col min="1" max="1" width="13.85546875" customWidth="1"/>
    <col min="2" max="36" width="3.28515625" customWidth="1"/>
    <col min="37" max="39" width="9.140625" customWidth="1"/>
  </cols>
  <sheetData>
    <row r="1" spans="1:39" ht="16.5" thickBo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37"/>
      <c r="M1" s="47" t="s">
        <v>0</v>
      </c>
      <c r="N1" s="47"/>
      <c r="O1" s="47"/>
      <c r="P1" s="47"/>
      <c r="Q1" s="47"/>
      <c r="R1" s="47"/>
      <c r="S1" s="47"/>
      <c r="T1" s="47"/>
      <c r="U1" s="47"/>
      <c r="V1" s="25"/>
      <c r="W1" s="47" t="s">
        <v>1</v>
      </c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25"/>
      <c r="AL1" s="25"/>
      <c r="AM1" s="25"/>
    </row>
    <row r="2" spans="1:39" ht="15.75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48" t="s">
        <v>2</v>
      </c>
      <c r="N2" s="49"/>
      <c r="O2" s="49"/>
      <c r="P2" s="49"/>
      <c r="Q2" s="49"/>
      <c r="R2" s="49"/>
      <c r="S2" s="49"/>
      <c r="T2" s="49"/>
      <c r="U2" s="50"/>
      <c r="V2" s="25"/>
      <c r="W2" s="48" t="s">
        <v>3</v>
      </c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  <c r="AK2" s="25"/>
      <c r="AL2" s="25"/>
      <c r="AM2" s="25"/>
    </row>
    <row r="3" spans="1:39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</row>
    <row r="4" spans="1:39" ht="16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7" t="s">
        <v>4</v>
      </c>
      <c r="N4" s="47"/>
      <c r="O4" s="47"/>
      <c r="P4" s="47"/>
      <c r="Q4" s="47"/>
      <c r="R4" s="47"/>
      <c r="S4" s="47"/>
      <c r="T4" s="47"/>
      <c r="U4" s="47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</row>
    <row r="5" spans="1:39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48" t="s">
        <v>5</v>
      </c>
      <c r="N5" s="49"/>
      <c r="O5" s="49"/>
      <c r="P5" s="49"/>
      <c r="Q5" s="49"/>
      <c r="R5" s="49"/>
      <c r="S5" s="49"/>
      <c r="T5" s="49"/>
      <c r="U5" s="50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</row>
    <row r="6" spans="1:39" ht="15.75">
      <c r="A6" s="31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25"/>
      <c r="AL6" s="25"/>
      <c r="AM6" s="25"/>
    </row>
    <row r="7" spans="1:39">
      <c r="A7" s="25" t="s">
        <v>7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25"/>
      <c r="AL7" s="25"/>
      <c r="AM7" s="25"/>
    </row>
    <row r="8" spans="1:39" ht="8.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9" s="1" customFormat="1" ht="16.5" thickBot="1">
      <c r="A9" s="15"/>
      <c r="B9" s="51" t="s">
        <v>8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" customFormat="1" ht="15.75" thickBot="1">
      <c r="A10" s="15"/>
      <c r="B10" s="36">
        <v>1</v>
      </c>
      <c r="C10" s="36">
        <v>2</v>
      </c>
      <c r="D10" s="36">
        <v>3</v>
      </c>
      <c r="E10" s="36">
        <v>4</v>
      </c>
      <c r="F10" s="36">
        <v>5</v>
      </c>
      <c r="G10" s="36">
        <v>6</v>
      </c>
      <c r="H10" s="36">
        <v>7</v>
      </c>
      <c r="I10" s="36">
        <v>8</v>
      </c>
      <c r="J10" s="36">
        <v>9</v>
      </c>
      <c r="K10" s="36">
        <v>10</v>
      </c>
      <c r="L10" s="36">
        <v>11</v>
      </c>
      <c r="M10" s="36">
        <v>12</v>
      </c>
      <c r="N10" s="36">
        <v>13</v>
      </c>
      <c r="O10" s="36">
        <v>14</v>
      </c>
      <c r="P10" s="36">
        <v>15</v>
      </c>
      <c r="Q10" s="36">
        <v>16</v>
      </c>
      <c r="R10" s="36">
        <v>17</v>
      </c>
      <c r="S10" s="36">
        <v>18</v>
      </c>
      <c r="T10" s="36">
        <v>19</v>
      </c>
      <c r="U10" s="36">
        <v>20</v>
      </c>
      <c r="V10" s="36">
        <v>21</v>
      </c>
      <c r="W10" s="36">
        <v>22</v>
      </c>
      <c r="X10" s="36">
        <v>23</v>
      </c>
      <c r="Y10" s="36">
        <v>24</v>
      </c>
      <c r="Z10" s="36">
        <v>25</v>
      </c>
      <c r="AA10" s="36">
        <v>26</v>
      </c>
      <c r="AB10" s="36">
        <v>27</v>
      </c>
      <c r="AC10" s="36">
        <v>28</v>
      </c>
      <c r="AD10" s="36">
        <v>29</v>
      </c>
      <c r="AE10" s="36">
        <v>30</v>
      </c>
      <c r="AF10" s="36">
        <v>31</v>
      </c>
      <c r="AG10" s="36">
        <v>32</v>
      </c>
      <c r="AH10" s="36">
        <v>33</v>
      </c>
      <c r="AI10" s="36">
        <v>34</v>
      </c>
      <c r="AJ10" s="36">
        <v>35</v>
      </c>
      <c r="AK10" s="15"/>
      <c r="AL10" s="15"/>
      <c r="AM10" s="15"/>
    </row>
    <row r="11" spans="1:39" s="1" customFormat="1" ht="16.5" thickBot="1">
      <c r="A11" s="32" t="s">
        <v>9</v>
      </c>
      <c r="B11" s="3">
        <v>1</v>
      </c>
      <c r="C11" s="4">
        <v>2</v>
      </c>
      <c r="D11" s="4">
        <v>3</v>
      </c>
      <c r="E11" s="4">
        <v>1</v>
      </c>
      <c r="F11" s="4">
        <v>2</v>
      </c>
      <c r="G11" s="4">
        <v>3</v>
      </c>
      <c r="H11" s="4">
        <v>1</v>
      </c>
      <c r="I11" s="4">
        <v>2</v>
      </c>
      <c r="J11" s="4">
        <v>3</v>
      </c>
      <c r="K11" s="4">
        <v>2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15"/>
      <c r="AL11" s="15"/>
      <c r="AM11" s="15"/>
    </row>
    <row r="12" spans="1:39" s="1" customFormat="1" ht="16.5" thickBot="1">
      <c r="A12" s="32" t="s">
        <v>10</v>
      </c>
      <c r="B12" s="5">
        <v>4</v>
      </c>
      <c r="C12" s="6">
        <v>4</v>
      </c>
      <c r="D12" s="6">
        <v>5</v>
      </c>
      <c r="E12" s="6">
        <v>5</v>
      </c>
      <c r="F12" s="6">
        <v>4</v>
      </c>
      <c r="G12" s="6">
        <v>4</v>
      </c>
      <c r="H12" s="6">
        <v>5</v>
      </c>
      <c r="I12" s="6">
        <v>5</v>
      </c>
      <c r="J12" s="6">
        <v>4</v>
      </c>
      <c r="K12" s="6">
        <v>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15"/>
      <c r="AL12" s="15"/>
      <c r="AM12" s="15"/>
    </row>
    <row r="13" spans="1:39" s="1" customFormat="1" ht="16.5" thickBot="1">
      <c r="A13" s="32" t="s">
        <v>11</v>
      </c>
      <c r="B13" s="5">
        <v>0</v>
      </c>
      <c r="C13" s="6">
        <v>0</v>
      </c>
      <c r="D13" s="6">
        <v>1</v>
      </c>
      <c r="E13" s="6">
        <v>1</v>
      </c>
      <c r="F13" s="6">
        <v>2</v>
      </c>
      <c r="G13" s="6">
        <v>2</v>
      </c>
      <c r="H13" s="6">
        <v>3</v>
      </c>
      <c r="I13" s="6">
        <v>3</v>
      </c>
      <c r="J13" s="6">
        <v>4</v>
      </c>
      <c r="K13" s="6">
        <v>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5"/>
      <c r="AL13" s="15"/>
      <c r="AM13" s="15"/>
    </row>
    <row r="14" spans="1:39" s="1" customFormat="1" ht="16.5" thickBot="1">
      <c r="A14" s="32" t="s">
        <v>12</v>
      </c>
      <c r="B14" s="5">
        <v>3</v>
      </c>
      <c r="C14" s="6">
        <v>4</v>
      </c>
      <c r="D14" s="6">
        <v>5</v>
      </c>
      <c r="E14" s="6">
        <v>0</v>
      </c>
      <c r="F14" s="6">
        <v>0</v>
      </c>
      <c r="G14" s="6">
        <v>0</v>
      </c>
      <c r="H14" s="6">
        <v>0</v>
      </c>
      <c r="I14" s="6">
        <v>3</v>
      </c>
      <c r="J14" s="6">
        <v>4</v>
      </c>
      <c r="K14" s="6">
        <v>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5"/>
      <c r="AL14" s="15"/>
      <c r="AM14" s="15"/>
    </row>
    <row r="15" spans="1:39" s="1" customFormat="1" ht="16.5" thickBot="1">
      <c r="A15" s="32" t="s">
        <v>13</v>
      </c>
      <c r="B15" s="5">
        <v>1</v>
      </c>
      <c r="C15" s="6">
        <v>1</v>
      </c>
      <c r="D15" s="6">
        <v>1</v>
      </c>
      <c r="E15" s="6">
        <v>2</v>
      </c>
      <c r="F15" s="6">
        <v>2</v>
      </c>
      <c r="G15" s="6">
        <v>2</v>
      </c>
      <c r="H15" s="6">
        <v>2</v>
      </c>
      <c r="I15" s="6">
        <v>2</v>
      </c>
      <c r="J15" s="6">
        <v>2</v>
      </c>
      <c r="K15" s="6">
        <v>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5"/>
      <c r="AL15" s="15"/>
      <c r="AM15" s="15"/>
    </row>
    <row r="16" spans="1:39" s="1" customFormat="1" ht="16.5" thickBot="1">
      <c r="A16" s="32" t="s">
        <v>14</v>
      </c>
      <c r="B16" s="5">
        <v>1</v>
      </c>
      <c r="C16" s="6">
        <v>1</v>
      </c>
      <c r="D16" s="6">
        <v>2</v>
      </c>
      <c r="E16" s="6">
        <v>1</v>
      </c>
      <c r="F16" s="6">
        <v>1</v>
      </c>
      <c r="G16" s="6">
        <v>1</v>
      </c>
      <c r="H16" s="6">
        <v>2</v>
      </c>
      <c r="I16" s="6">
        <v>2</v>
      </c>
      <c r="J16" s="6">
        <v>2</v>
      </c>
      <c r="K16" s="6">
        <v>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5"/>
      <c r="AL16" s="15"/>
      <c r="AM16" s="15"/>
    </row>
    <row r="17" spans="1:39" s="1" customFormat="1" ht="16.5" thickBot="1">
      <c r="A17" s="32" t="s">
        <v>15</v>
      </c>
      <c r="B17" s="5">
        <v>1</v>
      </c>
      <c r="C17" s="6">
        <v>2</v>
      </c>
      <c r="D17" s="6">
        <v>1</v>
      </c>
      <c r="E17" s="6">
        <v>2</v>
      </c>
      <c r="F17" s="6">
        <v>1</v>
      </c>
      <c r="G17" s="6">
        <v>2</v>
      </c>
      <c r="H17" s="6">
        <v>1</v>
      </c>
      <c r="I17" s="6">
        <v>2</v>
      </c>
      <c r="J17" s="6">
        <v>1</v>
      </c>
      <c r="K17" s="6">
        <v>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5"/>
      <c r="AL17" s="15"/>
      <c r="AM17" s="15"/>
    </row>
    <row r="18" spans="1:39" s="1" customFormat="1" ht="16.5" thickBot="1">
      <c r="A18" s="33" t="s">
        <v>16</v>
      </c>
      <c r="B18" s="5">
        <v>1</v>
      </c>
      <c r="C18" s="6">
        <v>1</v>
      </c>
      <c r="D18" s="6">
        <v>2</v>
      </c>
      <c r="E18" s="6">
        <v>2</v>
      </c>
      <c r="F18" s="6">
        <v>3</v>
      </c>
      <c r="G18" s="6">
        <v>3</v>
      </c>
      <c r="H18" s="6">
        <v>3</v>
      </c>
      <c r="I18" s="6">
        <v>2</v>
      </c>
      <c r="J18" s="6">
        <v>1</v>
      </c>
      <c r="K18" s="6">
        <v>1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5"/>
      <c r="AL18" s="15"/>
      <c r="AM18" s="15"/>
    </row>
    <row r="19" spans="1:39" s="1" customFormat="1" ht="18" customHeight="1" thickBot="1">
      <c r="A19" s="33" t="s">
        <v>17</v>
      </c>
      <c r="B19" s="5">
        <v>1</v>
      </c>
      <c r="C19" s="6">
        <v>2</v>
      </c>
      <c r="D19" s="6">
        <v>3</v>
      </c>
      <c r="E19" s="6">
        <v>4</v>
      </c>
      <c r="F19" s="6">
        <v>1</v>
      </c>
      <c r="G19" s="6">
        <v>2</v>
      </c>
      <c r="H19" s="6">
        <v>3</v>
      </c>
      <c r="I19" s="6">
        <v>4</v>
      </c>
      <c r="J19" s="6">
        <v>1</v>
      </c>
      <c r="K19" s="6">
        <v>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5"/>
      <c r="AL19" s="15"/>
      <c r="AM19" s="15"/>
    </row>
    <row r="20" spans="1:39" ht="6.9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" customFormat="1" ht="15.75" thickBot="1">
      <c r="A21" s="7"/>
      <c r="B21" s="8"/>
      <c r="C21" s="9">
        <v>1</v>
      </c>
      <c r="D21" s="9"/>
      <c r="E21" s="9">
        <v>2</v>
      </c>
      <c r="F21" s="9"/>
      <c r="G21" s="9">
        <v>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 t="s">
        <v>18</v>
      </c>
      <c r="X21" s="9"/>
      <c r="Y21" s="9" t="s">
        <v>19</v>
      </c>
      <c r="Z21" s="28"/>
      <c r="AA21" s="29"/>
      <c r="AB21" s="29"/>
      <c r="AC21" s="29"/>
      <c r="AD21" s="29"/>
      <c r="AE21" s="29"/>
      <c r="AF21" s="29"/>
      <c r="AG21" s="29"/>
      <c r="AH21" s="29"/>
      <c r="AI21" s="29"/>
      <c r="AJ21" s="30"/>
      <c r="AK21" s="29"/>
      <c r="AL21" s="29"/>
      <c r="AM21" s="29"/>
    </row>
    <row r="22" spans="1:39" ht="16.5" thickBot="1">
      <c r="A22" s="10" t="s">
        <v>9</v>
      </c>
      <c r="B22" s="11"/>
      <c r="C22" s="12">
        <f>COUNTIF(B11:AJ11,"1")</f>
        <v>3</v>
      </c>
      <c r="D22" s="13"/>
      <c r="E22" s="12">
        <f>COUNTIF(B11:AJ11,"2")</f>
        <v>4</v>
      </c>
      <c r="F22" s="13"/>
      <c r="G22" s="12">
        <f>COUNTIF(B11:AJ11,"3")</f>
        <v>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46" t="s">
        <v>14</v>
      </c>
      <c r="S22" s="46"/>
      <c r="T22" s="46"/>
      <c r="U22" s="46"/>
      <c r="V22" s="14"/>
      <c r="W22" s="12">
        <f>SUMIF(B16:AJ16,1,B16:AJ16)</f>
        <v>5</v>
      </c>
      <c r="X22" s="14"/>
      <c r="Y22" s="12">
        <f>SUMIF(B16:AJ16,2,B16:AJ16)/2</f>
        <v>5</v>
      </c>
      <c r="Z22" s="22"/>
      <c r="AA22" s="25"/>
      <c r="AB22" s="25"/>
      <c r="AC22" s="25"/>
      <c r="AD22" s="25"/>
      <c r="AE22" s="25"/>
      <c r="AF22" s="25"/>
      <c r="AG22" s="25"/>
      <c r="AH22" s="25"/>
      <c r="AI22" s="25"/>
      <c r="AJ22" s="24"/>
      <c r="AK22" s="25"/>
      <c r="AL22" s="25"/>
      <c r="AM22" s="25"/>
    </row>
    <row r="23" spans="1:39" ht="6.95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"/>
      <c r="S23" s="7"/>
      <c r="T23" s="7"/>
      <c r="U23" s="7"/>
      <c r="V23" s="15"/>
      <c r="W23" s="15"/>
      <c r="X23" s="15"/>
      <c r="Y23" s="1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" customFormat="1" ht="15.75" thickBot="1">
      <c r="A24" s="7"/>
      <c r="B24" s="7"/>
      <c r="C24" s="9">
        <v>4</v>
      </c>
      <c r="D24" s="9"/>
      <c r="E24" s="9">
        <v>5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9" t="s">
        <v>18</v>
      </c>
      <c r="X24" s="9"/>
      <c r="Y24" s="9" t="s">
        <v>19</v>
      </c>
      <c r="Z24" s="29"/>
      <c r="AA24" s="29"/>
      <c r="AB24" s="29"/>
      <c r="AC24" s="29"/>
      <c r="AD24" s="29"/>
      <c r="AE24" s="29"/>
      <c r="AF24" s="29"/>
      <c r="AG24" s="29"/>
      <c r="AH24" s="30"/>
      <c r="AI24" s="30"/>
      <c r="AJ24" s="30"/>
      <c r="AK24" s="29"/>
      <c r="AL24" s="29"/>
      <c r="AM24" s="29"/>
    </row>
    <row r="25" spans="1:39" ht="16.5" thickBot="1">
      <c r="A25" s="10" t="s">
        <v>10</v>
      </c>
      <c r="B25" s="15"/>
      <c r="C25" s="12">
        <f>COUNTIF(B12:AJ12,"4")</f>
        <v>6</v>
      </c>
      <c r="D25" s="14"/>
      <c r="E25" s="12">
        <f>COUNTIF(B12:AJ12,"5")</f>
        <v>4</v>
      </c>
      <c r="F25" s="14"/>
      <c r="G25" s="17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6" t="s">
        <v>15</v>
      </c>
      <c r="S25" s="46"/>
      <c r="T25" s="46"/>
      <c r="U25" s="46"/>
      <c r="V25" s="14"/>
      <c r="W25" s="12">
        <f>SUMIF(B17:AJ17,1,B17:AJ17)</f>
        <v>5</v>
      </c>
      <c r="X25" s="14"/>
      <c r="Y25" s="12">
        <f>SUMIF(B17:AJ17,2,B17:AJ17)/2</f>
        <v>5</v>
      </c>
      <c r="Z25" s="25"/>
      <c r="AA25" s="25"/>
      <c r="AB25" s="25"/>
      <c r="AC25" s="25"/>
      <c r="AD25" s="25"/>
      <c r="AE25" s="25"/>
      <c r="AF25" s="25"/>
      <c r="AG25" s="25"/>
      <c r="AH25" s="24"/>
      <c r="AI25" s="24"/>
      <c r="AJ25" s="24"/>
      <c r="AK25" s="25"/>
      <c r="AL25" s="25"/>
      <c r="AM25" s="25"/>
    </row>
    <row r="26" spans="1:39" ht="8.1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"/>
      <c r="S26" s="7"/>
      <c r="T26" s="7"/>
      <c r="U26" s="7"/>
      <c r="V26" s="15"/>
      <c r="W26" s="15"/>
      <c r="X26" s="15"/>
      <c r="Y26" s="15"/>
      <c r="Z26" s="15"/>
      <c r="AA26" s="15"/>
      <c r="AB26" s="15"/>
      <c r="AC26" s="1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" customFormat="1" ht="15.75" thickBot="1">
      <c r="A27" s="7"/>
      <c r="B27" s="7"/>
      <c r="C27" s="9">
        <v>0</v>
      </c>
      <c r="D27" s="9"/>
      <c r="E27" s="9">
        <v>1</v>
      </c>
      <c r="F27" s="9"/>
      <c r="G27" s="9">
        <v>2</v>
      </c>
      <c r="H27" s="9"/>
      <c r="I27" s="9">
        <v>3</v>
      </c>
      <c r="J27" s="9"/>
      <c r="K27" s="18" t="s">
        <v>20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9" t="s">
        <v>21</v>
      </c>
      <c r="X27" s="9"/>
      <c r="Y27" s="9" t="s">
        <v>22</v>
      </c>
      <c r="Z27" s="9"/>
      <c r="AA27" s="9" t="s">
        <v>23</v>
      </c>
      <c r="AB27" s="16"/>
      <c r="AC27" s="16"/>
      <c r="AD27" s="30"/>
      <c r="AE27" s="30"/>
      <c r="AF27" s="30"/>
      <c r="AG27" s="30"/>
      <c r="AH27" s="30"/>
      <c r="AI27" s="30"/>
      <c r="AJ27" s="30"/>
      <c r="AK27" s="29"/>
      <c r="AL27" s="29"/>
      <c r="AM27" s="29"/>
    </row>
    <row r="28" spans="1:39" ht="16.5" thickBot="1">
      <c r="A28" s="10" t="s">
        <v>11</v>
      </c>
      <c r="B28" s="15"/>
      <c r="C28" s="19">
        <f>COUNTIF(B13:AJ13,"0")</f>
        <v>2</v>
      </c>
      <c r="D28" s="14"/>
      <c r="E28" s="12">
        <f>COUNTIF(B13:AJ13,"1")</f>
        <v>2</v>
      </c>
      <c r="F28" s="14"/>
      <c r="G28" s="12">
        <f>COUNTIF(B13:AJ13,"2")</f>
        <v>2</v>
      </c>
      <c r="H28" s="14"/>
      <c r="I28" s="12">
        <f>COUNTIF(B13:AJ13,"3")</f>
        <v>2</v>
      </c>
      <c r="J28" s="14"/>
      <c r="K28" s="12">
        <f>COUNTIF(B13:AJ13,"4")</f>
        <v>2</v>
      </c>
      <c r="L28" s="14"/>
      <c r="M28" s="14"/>
      <c r="N28" s="14"/>
      <c r="O28" s="14"/>
      <c r="P28" s="14"/>
      <c r="Q28" s="14"/>
      <c r="R28" s="46" t="s">
        <v>16</v>
      </c>
      <c r="S28" s="46"/>
      <c r="T28" s="46"/>
      <c r="U28" s="46"/>
      <c r="V28" s="14"/>
      <c r="W28" s="12">
        <f>SUMIF(B18:AJ18,1,B18:AJ18)</f>
        <v>4</v>
      </c>
      <c r="X28" s="14"/>
      <c r="Y28" s="12">
        <f>SUMIF(B18:AJ18,2,B18:AJ18)/2</f>
        <v>3</v>
      </c>
      <c r="Z28" s="14"/>
      <c r="AA28" s="12">
        <f>SUMIF(B18:AJ18,3,B18:AJ18)/3</f>
        <v>3</v>
      </c>
      <c r="AB28" s="14"/>
      <c r="AC28" s="14"/>
      <c r="AD28" s="24"/>
      <c r="AE28" s="24"/>
      <c r="AF28" s="24"/>
      <c r="AG28" s="24"/>
      <c r="AH28" s="24"/>
      <c r="AI28" s="24"/>
      <c r="AJ28" s="24"/>
      <c r="AK28" s="25"/>
      <c r="AL28" s="25"/>
      <c r="AM28" s="25"/>
    </row>
    <row r="29" spans="1:39" ht="8.1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"/>
      <c r="S29" s="7"/>
      <c r="T29" s="7"/>
      <c r="U29" s="7"/>
      <c r="V29" s="15"/>
      <c r="W29" s="15"/>
      <c r="X29" s="15"/>
      <c r="Y29" s="15"/>
      <c r="Z29" s="15"/>
      <c r="AA29" s="15"/>
      <c r="AB29" s="15"/>
      <c r="AC29" s="1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" customFormat="1" ht="15.75" thickBot="1">
      <c r="A30" s="7"/>
      <c r="B30" s="7"/>
      <c r="C30" s="9">
        <v>3</v>
      </c>
      <c r="D30" s="9"/>
      <c r="E30" s="9">
        <v>4</v>
      </c>
      <c r="F30" s="9"/>
      <c r="G30" s="9">
        <v>5</v>
      </c>
      <c r="H30" s="16"/>
      <c r="I30" s="20" t="s">
        <v>24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9" t="s">
        <v>25</v>
      </c>
      <c r="X30" s="9"/>
      <c r="Y30" s="9" t="s">
        <v>26</v>
      </c>
      <c r="Z30" s="9"/>
      <c r="AA30" s="9" t="s">
        <v>27</v>
      </c>
      <c r="AB30" s="9"/>
      <c r="AC30" s="9" t="s">
        <v>28</v>
      </c>
      <c r="AD30" s="30"/>
      <c r="AE30" s="30"/>
      <c r="AF30" s="30"/>
      <c r="AG30" s="30"/>
      <c r="AH30" s="30"/>
      <c r="AI30" s="30"/>
      <c r="AJ30" s="30"/>
      <c r="AK30" s="29"/>
      <c r="AL30" s="29"/>
      <c r="AM30" s="29"/>
    </row>
    <row r="31" spans="1:39" ht="16.5" thickBot="1">
      <c r="A31" s="10" t="s">
        <v>12</v>
      </c>
      <c r="B31" s="15"/>
      <c r="C31" s="12">
        <f>COUNTIF(B14:AJ14,"3")</f>
        <v>2</v>
      </c>
      <c r="D31" s="14"/>
      <c r="E31" s="12">
        <f>COUNTIF(B14:AJ14,"4")</f>
        <v>2</v>
      </c>
      <c r="F31" s="14"/>
      <c r="G31" s="12">
        <f>COUNTIF(B14:AJ14,"5")</f>
        <v>2</v>
      </c>
      <c r="H31" s="14"/>
      <c r="I31" s="19">
        <f>COUNTIF(B14:AJ14,"0")</f>
        <v>4</v>
      </c>
      <c r="J31" s="14"/>
      <c r="K31" s="14"/>
      <c r="L31" s="14"/>
      <c r="M31" s="14"/>
      <c r="N31" s="14"/>
      <c r="O31" s="14"/>
      <c r="P31" s="14"/>
      <c r="Q31" s="14"/>
      <c r="R31" s="46" t="s">
        <v>17</v>
      </c>
      <c r="S31" s="46"/>
      <c r="T31" s="46"/>
      <c r="U31" s="46"/>
      <c r="V31" s="14"/>
      <c r="W31" s="12">
        <f>SUMIF(B19:AJ19,1,B19:AJ19)</f>
        <v>3</v>
      </c>
      <c r="X31" s="14"/>
      <c r="Y31" s="12">
        <f>SUMIF(B19:AJ19,2,B19:AJ19)/2</f>
        <v>2</v>
      </c>
      <c r="Z31" s="14"/>
      <c r="AA31" s="12">
        <f>SUMIF(B19:AJ19,3,B19:AJ19)/3</f>
        <v>2</v>
      </c>
      <c r="AB31" s="14"/>
      <c r="AC31" s="12">
        <f>SUMIF(B19:AJ19,4,B19:AJ19)/4</f>
        <v>3</v>
      </c>
      <c r="AD31" s="24"/>
      <c r="AE31" s="24"/>
      <c r="AF31" s="24"/>
      <c r="AG31" s="24"/>
      <c r="AH31" s="24"/>
      <c r="AI31" s="24"/>
      <c r="AJ31" s="24"/>
      <c r="AK31" s="25"/>
      <c r="AL31" s="25"/>
      <c r="AM31" s="25"/>
    </row>
    <row r="32" spans="1:39" ht="5.25" customHeight="1" thickBot="1">
      <c r="A32" s="21"/>
      <c r="B32" s="22"/>
      <c r="C32" s="23"/>
      <c r="D32" s="23"/>
      <c r="E32" s="23"/>
      <c r="F32" s="23"/>
      <c r="G32" s="23"/>
      <c r="H32" s="23"/>
      <c r="I32" s="23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5"/>
      <c r="AL32" s="25"/>
      <c r="AM32" s="25"/>
    </row>
    <row r="33" spans="1:39" ht="15.75" customHeight="1" thickBot="1">
      <c r="A33" s="25"/>
      <c r="B33" s="25"/>
      <c r="C33" s="9" t="s">
        <v>18</v>
      </c>
      <c r="D33" s="9"/>
      <c r="E33" s="9" t="s">
        <v>19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6"/>
      <c r="R33" s="44" t="s">
        <v>29</v>
      </c>
      <c r="S33" s="44"/>
      <c r="T33" s="44"/>
      <c r="U33" s="44"/>
      <c r="V33" s="45"/>
      <c r="W33" s="38" t="s">
        <v>30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40"/>
      <c r="AK33" s="25"/>
      <c r="AL33" s="25"/>
      <c r="AM33" s="25"/>
    </row>
    <row r="34" spans="1:39" ht="16.5" thickBot="1">
      <c r="A34" s="27" t="s">
        <v>13</v>
      </c>
      <c r="B34" s="27"/>
      <c r="C34" s="12">
        <f>SUMIF(B15:AJ15,1,B15:AJ15)</f>
        <v>3</v>
      </c>
      <c r="D34" s="14"/>
      <c r="E34" s="12">
        <f>SUMIF(B15:AJ15,2,B15:AJ15)/2</f>
        <v>7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44"/>
      <c r="S34" s="44"/>
      <c r="T34" s="44"/>
      <c r="U34" s="44"/>
      <c r="V34" s="45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K34" s="25"/>
      <c r="AL34" s="25"/>
      <c r="AM34" s="25"/>
    </row>
    <row r="35" spans="1:39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</row>
    <row r="36" spans="1:39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</row>
    <row r="37" spans="1:39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</sheetData>
  <sheetProtection selectLockedCells="1"/>
  <mergeCells count="13">
    <mergeCell ref="W33:AJ34"/>
    <mergeCell ref="R33:V34"/>
    <mergeCell ref="R31:U31"/>
    <mergeCell ref="W1:AJ1"/>
    <mergeCell ref="W2:AJ2"/>
    <mergeCell ref="M1:U1"/>
    <mergeCell ref="M2:U2"/>
    <mergeCell ref="M4:U4"/>
    <mergeCell ref="M5:U5"/>
    <mergeCell ref="B9:AC9"/>
    <mergeCell ref="R22:U22"/>
    <mergeCell ref="R28:U28"/>
    <mergeCell ref="R25:U25"/>
  </mergeCells>
  <phoneticPr fontId="12" type="noConversion"/>
  <pageMargins left="0.70000000000000007" right="0.70000000000000007" top="0.75000000000000011" bottom="0.75000000000000011" header="0.30000000000000004" footer="0.30000000000000004"/>
  <pageSetup paperSize="9" orientation="landscape" r:id="rId1"/>
  <drawing r:id="rId2"/>
  <legacy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Veneto infocampetti</cp:lastModifiedBy>
  <cp:revision/>
  <dcterms:created xsi:type="dcterms:W3CDTF">2016-03-02T14:03:38Z</dcterms:created>
  <dcterms:modified xsi:type="dcterms:W3CDTF">2020-02-03T00:50:08Z</dcterms:modified>
  <cp:category/>
  <cp:contentStatus/>
</cp:coreProperties>
</file>